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120" yWindow="-120" windowWidth="29040" windowHeight="15840"/>
  </bookViews>
  <sheets>
    <sheet name="SO 11-72-01.04" sheetId="1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8" i="12" l="1"/>
  <c r="O88" i="12" s="1"/>
  <c r="I85" i="12"/>
  <c r="O85" i="12" s="1"/>
  <c r="I81" i="12"/>
  <c r="O81" i="12" s="1"/>
  <c r="I78" i="12"/>
  <c r="O78" i="12" s="1"/>
  <c r="I75" i="12"/>
  <c r="O75" i="12" s="1"/>
  <c r="I72" i="12"/>
  <c r="O72" i="12" s="1"/>
  <c r="I69" i="12"/>
  <c r="O69" i="12" s="1"/>
  <c r="I66" i="12"/>
  <c r="O66" i="12" s="1"/>
  <c r="I63" i="12"/>
  <c r="O63" i="12" s="1"/>
  <c r="I60" i="12"/>
  <c r="O60" i="12" s="1"/>
  <c r="I57" i="12"/>
  <c r="O57" i="12" s="1"/>
  <c r="I54" i="12"/>
  <c r="O54" i="12" s="1"/>
  <c r="I51" i="12"/>
  <c r="O51" i="12" s="1"/>
  <c r="I48" i="12"/>
  <c r="O48" i="12" s="1"/>
  <c r="I45" i="12"/>
  <c r="O45" i="12" s="1"/>
  <c r="I42" i="12"/>
  <c r="O42" i="12" s="1"/>
  <c r="I39" i="12"/>
  <c r="O39" i="12" s="1"/>
  <c r="I36" i="12"/>
  <c r="O36" i="12" s="1"/>
  <c r="I33" i="12"/>
  <c r="O33" i="12" s="1"/>
  <c r="I30" i="12"/>
  <c r="O30" i="12" s="1"/>
  <c r="I27" i="12"/>
  <c r="O27" i="12" s="1"/>
  <c r="I24" i="12"/>
  <c r="O24" i="12" s="1"/>
  <c r="I21" i="12"/>
  <c r="O21" i="12" s="1"/>
  <c r="I18" i="12"/>
  <c r="O18" i="12" s="1"/>
  <c r="I15" i="12"/>
  <c r="O15" i="12" s="1"/>
  <c r="I12" i="12"/>
  <c r="O12" i="12" s="1"/>
  <c r="I9" i="12"/>
  <c r="O9" i="12" s="1"/>
  <c r="I84" i="12" l="1"/>
  <c r="I8" i="12"/>
  <c r="I3" i="12" s="1"/>
</calcChain>
</file>

<file path=xl/sharedStrings.xml><?xml version="1.0" encoding="utf-8"?>
<sst xmlns="http://schemas.openxmlformats.org/spreadsheetml/2006/main" count="271" uniqueCount="109">
  <si>
    <t>EstiCon</t>
  </si>
  <si>
    <t xml:space="preserve">Firma: </t>
  </si>
  <si>
    <t>Soupis prací objektu</t>
  </si>
  <si>
    <t>S</t>
  </si>
  <si>
    <t>Stavba:</t>
  </si>
  <si>
    <t>2003194-01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</si>
  <si>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</si>
  <si>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</si>
  <si>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</si>
  <si>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</si>
  <si>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</si>
  <si>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</si>
  <si>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</si>
  <si>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</si>
  <si>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</si>
  <si>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</si>
  <si>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</si>
  <si>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</si>
  <si>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</si>
  <si>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</si>
  <si>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P</t>
  </si>
  <si>
    <t/>
  </si>
  <si>
    <t>PP</t>
  </si>
  <si>
    <t>TS</t>
  </si>
  <si>
    <t>KUS</t>
  </si>
  <si>
    <t>M</t>
  </si>
  <si>
    <t>M2</t>
  </si>
  <si>
    <t>74</t>
  </si>
  <si>
    <t>Elektroinstalace - silnoproud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</si>
  <si>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</si>
  <si>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</si>
  <si>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</si>
  <si>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</si>
  <si>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742F12</t>
  </si>
  <si>
    <t>KABEL NN NEBO VODIČ JEDNOŽÍLOVÝ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</si>
  <si>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</si>
  <si>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</si>
  <si>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9</t>
  </si>
  <si>
    <t>Ostatní práce</t>
  </si>
  <si>
    <t>KS</t>
  </si>
  <si>
    <t>747301</t>
  </si>
  <si>
    <t>PROVEDENÍ PROHLÍDKY A ZKOUŠKY PRÁVNICKOU OSOBOU, VYDÁNÍ PRŮKAZU ZPŮSOBILOSTI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</si>
  <si>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</si>
  <si>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</si>
  <si>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</si>
  <si>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</si>
  <si>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</si>
  <si>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</si>
  <si>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</si>
  <si>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SO 11-72-01.04</t>
  </si>
  <si>
    <t>Elektroinstalace a hromosvod</t>
  </si>
  <si>
    <t>741121</t>
  </si>
  <si>
    <t>KRABICE (ROZVODKA) INSTALAČNÍ ODBOČNÁ PRÁZDNÁ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</si>
  <si>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</si>
  <si>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741122</t>
  </si>
  <si>
    <t>KRABICE (ROZVODKA) INSTALAČNÍ ODBOČNÁ SE SVORKOVNICÍ DO 4 MM2</t>
  </si>
  <si>
    <t>741131</t>
  </si>
  <si>
    <t>KRABICE (ROZVODKA) INSTALAČNÍ NA ELEKTROINSTALAČNÍ KANÁL PRÁZDNÁ</t>
  </si>
  <si>
    <t>741213</t>
  </si>
  <si>
    <t>HAVARIJNÍ TLAČÁTKO KOMPLETNÍ NÁSTĚNNÉ - KRYTÍ MIN. IP 44</t>
  </si>
  <si>
    <t>1. Položka obsahuje:
 – kompletní přístroj vč. příslušenství
2. Položka neobsahuje:
 X
3. Způsob měření:
Udává se počet kusů kompletní konstrukce nebo práce.</t>
  </si>
  <si>
    <t>741221</t>
  </si>
  <si>
    <t>SPÍNAČ INSTALAČNÍ DVOJITÝ KOMPLETNÍ MONTÁŽ NA KRABICI</t>
  </si>
  <si>
    <t>741311</t>
  </si>
  <si>
    <t>ZÁSUVKA INSTALAČNÍ JEDNODUCHÁ, MONTÁŽ NA KRABICI</t>
  </si>
  <si>
    <t>741331</t>
  </si>
  <si>
    <t>ZÁSUVKA INSTALAČNÍ DVOJNÁSOBNÁ, MONTÁŽ NA KRABICI</t>
  </si>
  <si>
    <t>741413</t>
  </si>
  <si>
    <t>ZÁSUVKA/PŘÍVODKA PRŮMYSLOVÁ, KRYTÍ IP 44 400 V, DO 63 A</t>
  </si>
  <si>
    <t>1. Položka obsahuje:
 – kompletní přístroj v krytu vč. příslušenství
2. Položka neobsahuje:
 X
3. Způsob měření:
Udává se počet kusů kompletní konstrukce nebo práce.</t>
  </si>
  <si>
    <t>741533</t>
  </si>
  <si>
    <t>SVÍTIDLO INTERIÉROVÉ LED (IP 20) OD 26 DO 45 W</t>
  </si>
  <si>
    <t>1. Položka obsahuje:
 – kompletní svítidlo vč. zdroje a příslušenství
2. Položka neobsahuje:
 X
3. Způsob měření:
Udává se počet kusů kompletní konstrukce nebo práce.</t>
  </si>
  <si>
    <t>741611</t>
  </si>
  <si>
    <t>PŘÍMOTOP S TERMOSTATEM DO 1000 W</t>
  </si>
  <si>
    <t>1. Položka obsahuje:
 – připojení k napájecí síti
2. Položka neobsahuje:
 X
3. Způsob měření:
Udává se počet kusů kompletní konstrukce nebo práce.</t>
  </si>
  <si>
    <t>741732</t>
  </si>
  <si>
    <t>PROSTOROVÝ TERMOSTAT 0-40 ST.C</t>
  </si>
  <si>
    <t>1. Položka obsahuje:
 – zapojení a nastavení přístroje
2. Položka neobsahuje:
 X
3. Způsob měření:
Udává se počet kusů kompletní konstrukce nebo práce.</t>
  </si>
  <si>
    <t>741811</t>
  </si>
  <si>
    <t>UZEMŇOVACÍ VODIČ NA POVRCHU FEZN DO 120 MM2</t>
  </si>
  <si>
    <t>1. Položka obsahuje:
 – uchycení vodiče na povrch vč. podpěr, konzol, svorek a pod.
 – měření, dělení, spojování
 – nátěr
2. Položka neobsahuje:
 X
3. Způsob měření:
Měří se metr délkový.</t>
  </si>
  <si>
    <t>741C01</t>
  </si>
  <si>
    <t>EKVIPOTENCIÁLNÍ PŘÍPOJNICE</t>
  </si>
  <si>
    <t>1. Položka obsahuje:
 – veškeré práce a materiál obsažený v názvu položky
2. Položka neobsahuje:
 X
3. Způsob měření:
Udává se počet kusů kompletní konstrukce nebo práce.</t>
  </si>
  <si>
    <t>742H11</t>
  </si>
  <si>
    <t>KABEL NN ČTYŘ- A PĚTIŽÍLOVÝ CU S PLASTOVOU IZOLACÍ DO 2,5 MM2</t>
  </si>
  <si>
    <t>742L15</t>
  </si>
  <si>
    <t>UKONČENÍ DVOU AŽ PĚTIŽÍLOVÉHO KABELU V ROZVADĚČI NEBO NA PŘÍSTROJI OD 150 DO 240 MM2</t>
  </si>
  <si>
    <t>747212</t>
  </si>
  <si>
    <t>CELKOVÁ PROHLÍDKA, ZKOUŠENÍ, MĚŘENÍ A VYHOTOVENÍ VÝCHOZÍ REVIZNÍ ZPRÁVY, PRO OBJEM IN PŘES 100 DO 500 TIS.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</si>
  <si>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</si>
  <si>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747704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</si>
  <si>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</si>
  <si>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</si>
  <si>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</si>
  <si>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</si>
  <si>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</si>
  <si>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75O31X</t>
  </si>
  <si>
    <t>NASÁVACÍ SYSTÉM, JEDNOTKA - MONTÁŽ</t>
  </si>
  <si>
    <t>ventilátor + klapka</t>
  </si>
  <si>
    <t>R744114</t>
  </si>
  <si>
    <t>ROZVODNICE NN MODULÁRNÍ, MIN. IP 30, OD 73 DO 120 MODULŮ, včetně výstroje</t>
  </si>
  <si>
    <t>1. Položka obsahuje:
 – přípravu podkladu pro osazení vč. upevňovacího materiálu
 – veškerý podružný a pomocný materiál ( včetně můstků, vnitřních propojů-vodičů a pod ), nosnou konstrukci, kotevní a spojovací prvky
 – provedení zkoušek, dodání předepsaných zkoušek, revizí a atestů
2. Položka neobsahuje:
3. Způsob měření:
Udává se počet kusů kompletní konstrukce nebo práce.</t>
  </si>
  <si>
    <t>703752</t>
  </si>
  <si>
    <t>PROTIPOŽÁRNÍ UCPÁVKA STĚNOU/STROPEM, TL DO 50CM, DO EI 90 MIN.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</si>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</sst>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7" fillId="0" borderId="0">
      <alignment horizontal="righ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</cellStyleXfs>
  <cellXfs count="22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topLeftCell="B1" workbookViewId="0">
      <selection activeCell="H90" sqref="H90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49</v>
      </c>
      <c r="I3" s="7">
        <f>SUMIFS(I8:I90,A8:A90,"SD")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0" t="s">
        <v>49</v>
      </c>
      <c r="D4" s="21"/>
      <c r="E4" s="5" t="s">
        <v>50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14</v>
      </c>
      <c r="G5" s="19" t="s">
        <v>15</v>
      </c>
      <c r="H5" s="19" t="s">
        <v>16</v>
      </c>
      <c r="I5" s="19"/>
      <c r="O5">
        <v>0.21</v>
      </c>
    </row>
    <row r="6" spans="1:16" x14ac:dyDescent="0.25">
      <c r="A6" s="19"/>
      <c r="B6" s="19"/>
      <c r="C6" s="19"/>
      <c r="D6" s="19"/>
      <c r="E6" s="19"/>
      <c r="F6" s="19"/>
      <c r="G6" s="19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27</v>
      </c>
      <c r="D8" s="9"/>
      <c r="E8" s="9" t="s">
        <v>28</v>
      </c>
      <c r="F8" s="9"/>
      <c r="G8" s="9"/>
      <c r="H8" s="9"/>
      <c r="I8" s="11">
        <f>SUMIFS(I9:I83,A9:A83,"P")</f>
        <v>0</v>
      </c>
    </row>
    <row r="9" spans="1:16" x14ac:dyDescent="0.25">
      <c r="A9" s="12" t="s">
        <v>20</v>
      </c>
      <c r="B9" s="12">
        <v>1</v>
      </c>
      <c r="C9" s="13" t="s">
        <v>51</v>
      </c>
      <c r="D9" s="12" t="s">
        <v>21</v>
      </c>
      <c r="E9" s="14" t="s">
        <v>52</v>
      </c>
      <c r="F9" s="15" t="s">
        <v>24</v>
      </c>
      <c r="G9" s="16">
        <v>14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22</v>
      </c>
      <c r="B10" s="12"/>
      <c r="C10" s="12"/>
      <c r="D10" s="12"/>
      <c r="E10" s="14" t="s">
        <v>21</v>
      </c>
      <c r="F10" s="12"/>
      <c r="G10" s="12"/>
      <c r="H10" s="12"/>
      <c r="I10" s="12"/>
    </row>
    <row r="11" spans="1:16" ht="105" x14ac:dyDescent="0.25">
      <c r="A11" s="12" t="s">
        <v>23</v>
      </c>
      <c r="B11" s="12"/>
      <c r="C11" s="12"/>
      <c r="D11" s="12"/>
      <c r="E11" s="14" t="s">
        <v>53</v>
      </c>
      <c r="F11" s="12"/>
      <c r="G11" s="12"/>
      <c r="H11" s="12"/>
      <c r="I11" s="12"/>
    </row>
    <row r="12" spans="1:16" ht="30" x14ac:dyDescent="0.25">
      <c r="A12" s="12" t="s">
        <v>20</v>
      </c>
      <c r="B12" s="12">
        <v>2</v>
      </c>
      <c r="C12" s="13" t="s">
        <v>54</v>
      </c>
      <c r="D12" s="12" t="s">
        <v>21</v>
      </c>
      <c r="E12" s="14" t="s">
        <v>55</v>
      </c>
      <c r="F12" s="15" t="s">
        <v>24</v>
      </c>
      <c r="G12" s="16">
        <v>6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x14ac:dyDescent="0.25">
      <c r="A13" s="12" t="s">
        <v>22</v>
      </c>
      <c r="B13" s="12"/>
      <c r="C13" s="12"/>
      <c r="D13" s="12"/>
      <c r="E13" s="14" t="s">
        <v>21</v>
      </c>
      <c r="F13" s="12"/>
      <c r="G13" s="12"/>
      <c r="H13" s="12"/>
      <c r="I13" s="12"/>
    </row>
    <row r="14" spans="1:16" ht="105" x14ac:dyDescent="0.25">
      <c r="A14" s="12" t="s">
        <v>23</v>
      </c>
      <c r="B14" s="12"/>
      <c r="C14" s="12"/>
      <c r="D14" s="12"/>
      <c r="E14" s="14" t="s">
        <v>53</v>
      </c>
      <c r="F14" s="12"/>
      <c r="G14" s="12"/>
      <c r="H14" s="12"/>
      <c r="I14" s="12"/>
    </row>
    <row r="15" spans="1:16" ht="30" x14ac:dyDescent="0.25">
      <c r="A15" s="12" t="s">
        <v>20</v>
      </c>
      <c r="B15" s="12">
        <v>3</v>
      </c>
      <c r="C15" s="13" t="s">
        <v>56</v>
      </c>
      <c r="D15" s="12" t="s">
        <v>21</v>
      </c>
      <c r="E15" s="14" t="s">
        <v>57</v>
      </c>
      <c r="F15" s="15" t="s">
        <v>24</v>
      </c>
      <c r="G15" s="16">
        <v>1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x14ac:dyDescent="0.25">
      <c r="A16" s="12" t="s">
        <v>22</v>
      </c>
      <c r="B16" s="12"/>
      <c r="C16" s="12"/>
      <c r="D16" s="12"/>
      <c r="E16" s="14" t="s">
        <v>21</v>
      </c>
      <c r="F16" s="12"/>
      <c r="G16" s="12"/>
      <c r="H16" s="12"/>
      <c r="I16" s="12"/>
    </row>
    <row r="17" spans="1:16" ht="105" x14ac:dyDescent="0.25">
      <c r="A17" s="12" t="s">
        <v>23</v>
      </c>
      <c r="B17" s="12"/>
      <c r="C17" s="12"/>
      <c r="D17" s="12"/>
      <c r="E17" s="14" t="s">
        <v>53</v>
      </c>
      <c r="F17" s="12"/>
      <c r="G17" s="12"/>
      <c r="H17" s="12"/>
      <c r="I17" s="12"/>
    </row>
    <row r="18" spans="1:16" x14ac:dyDescent="0.25">
      <c r="A18" s="12" t="s">
        <v>20</v>
      </c>
      <c r="B18" s="12">
        <v>4</v>
      </c>
      <c r="C18" s="13" t="s">
        <v>58</v>
      </c>
      <c r="D18" s="12" t="s">
        <v>21</v>
      </c>
      <c r="E18" s="14" t="s">
        <v>59</v>
      </c>
      <c r="F18" s="15" t="s">
        <v>24</v>
      </c>
      <c r="G18" s="16">
        <v>1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22</v>
      </c>
      <c r="B19" s="12"/>
      <c r="C19" s="12"/>
      <c r="D19" s="12"/>
      <c r="E19" s="14" t="s">
        <v>21</v>
      </c>
      <c r="F19" s="12"/>
      <c r="G19" s="12"/>
      <c r="H19" s="12"/>
      <c r="I19" s="12"/>
    </row>
    <row r="20" spans="1:16" ht="90" x14ac:dyDescent="0.25">
      <c r="A20" s="12" t="s">
        <v>23</v>
      </c>
      <c r="B20" s="12"/>
      <c r="C20" s="12"/>
      <c r="D20" s="12"/>
      <c r="E20" s="14" t="s">
        <v>60</v>
      </c>
      <c r="F20" s="12"/>
      <c r="G20" s="12"/>
      <c r="H20" s="12"/>
      <c r="I20" s="12"/>
    </row>
    <row r="21" spans="1:16" x14ac:dyDescent="0.25">
      <c r="A21" s="12" t="s">
        <v>20</v>
      </c>
      <c r="B21" s="12">
        <v>5</v>
      </c>
      <c r="C21" s="13" t="s">
        <v>61</v>
      </c>
      <c r="D21" s="12" t="s">
        <v>21</v>
      </c>
      <c r="E21" s="14" t="s">
        <v>62</v>
      </c>
      <c r="F21" s="15" t="s">
        <v>24</v>
      </c>
      <c r="G21" s="16">
        <v>2</v>
      </c>
      <c r="H21" s="17">
        <v>0</v>
      </c>
      <c r="I21" s="17">
        <f>ROUND(G21*H21,P4)</f>
        <v>0</v>
      </c>
      <c r="O21" s="18">
        <f>I21*0.21</f>
        <v>0</v>
      </c>
      <c r="P21">
        <v>3</v>
      </c>
    </row>
    <row r="22" spans="1:16" x14ac:dyDescent="0.25">
      <c r="A22" s="12" t="s">
        <v>22</v>
      </c>
      <c r="B22" s="12"/>
      <c r="C22" s="12"/>
      <c r="D22" s="12"/>
      <c r="E22" s="14" t="s">
        <v>21</v>
      </c>
      <c r="F22" s="12"/>
      <c r="G22" s="12"/>
      <c r="H22" s="12"/>
      <c r="I22" s="12"/>
    </row>
    <row r="23" spans="1:16" ht="90" x14ac:dyDescent="0.25">
      <c r="A23" s="12" t="s">
        <v>23</v>
      </c>
      <c r="B23" s="12"/>
      <c r="C23" s="12"/>
      <c r="D23" s="12"/>
      <c r="E23" s="14" t="s">
        <v>60</v>
      </c>
      <c r="F23" s="12"/>
      <c r="G23" s="12"/>
      <c r="H23" s="12"/>
      <c r="I23" s="12"/>
    </row>
    <row r="24" spans="1:16" x14ac:dyDescent="0.25">
      <c r="A24" s="12" t="s">
        <v>20</v>
      </c>
      <c r="B24" s="12">
        <v>6</v>
      </c>
      <c r="C24" s="13" t="s">
        <v>63</v>
      </c>
      <c r="D24" s="12" t="s">
        <v>21</v>
      </c>
      <c r="E24" s="14" t="s">
        <v>64</v>
      </c>
      <c r="F24" s="15" t="s">
        <v>24</v>
      </c>
      <c r="G24" s="16">
        <v>2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22</v>
      </c>
      <c r="B25" s="12"/>
      <c r="C25" s="12"/>
      <c r="D25" s="12"/>
      <c r="E25" s="14" t="s">
        <v>21</v>
      </c>
      <c r="F25" s="12"/>
      <c r="G25" s="12"/>
      <c r="H25" s="12"/>
      <c r="I25" s="12"/>
    </row>
    <row r="26" spans="1:16" ht="90" x14ac:dyDescent="0.25">
      <c r="A26" s="12" t="s">
        <v>23</v>
      </c>
      <c r="B26" s="12"/>
      <c r="C26" s="12"/>
      <c r="D26" s="12"/>
      <c r="E26" s="14" t="s">
        <v>60</v>
      </c>
      <c r="F26" s="12"/>
      <c r="G26" s="12"/>
      <c r="H26" s="12"/>
      <c r="I26" s="12"/>
    </row>
    <row r="27" spans="1:16" x14ac:dyDescent="0.25">
      <c r="A27" s="12" t="s">
        <v>20</v>
      </c>
      <c r="B27" s="12">
        <v>7</v>
      </c>
      <c r="C27" s="13" t="s">
        <v>65</v>
      </c>
      <c r="D27" s="12" t="s">
        <v>21</v>
      </c>
      <c r="E27" s="14" t="s">
        <v>66</v>
      </c>
      <c r="F27" s="15" t="s">
        <v>24</v>
      </c>
      <c r="G27" s="16">
        <v>4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22</v>
      </c>
      <c r="B28" s="12"/>
      <c r="C28" s="12"/>
      <c r="D28" s="12"/>
      <c r="E28" s="14" t="s">
        <v>21</v>
      </c>
      <c r="F28" s="12"/>
      <c r="G28" s="12"/>
      <c r="H28" s="12"/>
      <c r="I28" s="12"/>
    </row>
    <row r="29" spans="1:16" ht="90" x14ac:dyDescent="0.25">
      <c r="A29" s="12" t="s">
        <v>23</v>
      </c>
      <c r="B29" s="12"/>
      <c r="C29" s="12"/>
      <c r="D29" s="12"/>
      <c r="E29" s="14" t="s">
        <v>60</v>
      </c>
      <c r="F29" s="12"/>
      <c r="G29" s="12"/>
      <c r="H29" s="12"/>
      <c r="I29" s="12"/>
    </row>
    <row r="30" spans="1:16" x14ac:dyDescent="0.25">
      <c r="A30" s="12" t="s">
        <v>20</v>
      </c>
      <c r="B30" s="12">
        <v>8</v>
      </c>
      <c r="C30" s="13" t="s">
        <v>67</v>
      </c>
      <c r="D30" s="12" t="s">
        <v>21</v>
      </c>
      <c r="E30" s="14" t="s">
        <v>68</v>
      </c>
      <c r="F30" s="15" t="s">
        <v>24</v>
      </c>
      <c r="G30" s="16">
        <v>1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22</v>
      </c>
      <c r="B31" s="12"/>
      <c r="C31" s="12"/>
      <c r="D31" s="12"/>
      <c r="E31" s="14" t="s">
        <v>21</v>
      </c>
      <c r="F31" s="12"/>
      <c r="G31" s="12"/>
      <c r="H31" s="12"/>
      <c r="I31" s="12"/>
    </row>
    <row r="32" spans="1:16" ht="90" x14ac:dyDescent="0.25">
      <c r="A32" s="12" t="s">
        <v>23</v>
      </c>
      <c r="B32" s="12"/>
      <c r="C32" s="12"/>
      <c r="D32" s="12"/>
      <c r="E32" s="14" t="s">
        <v>69</v>
      </c>
      <c r="F32" s="12"/>
      <c r="G32" s="12"/>
      <c r="H32" s="12"/>
      <c r="I32" s="12"/>
    </row>
    <row r="33" spans="1:16" x14ac:dyDescent="0.25">
      <c r="A33" s="12" t="s">
        <v>20</v>
      </c>
      <c r="B33" s="12">
        <v>9</v>
      </c>
      <c r="C33" s="13" t="s">
        <v>70</v>
      </c>
      <c r="D33" s="12" t="s">
        <v>21</v>
      </c>
      <c r="E33" s="14" t="s">
        <v>71</v>
      </c>
      <c r="F33" s="15" t="s">
        <v>24</v>
      </c>
      <c r="G33" s="16">
        <v>5</v>
      </c>
      <c r="H33" s="17">
        <v>0</v>
      </c>
      <c r="I33" s="17">
        <f>ROUND(G33*H33,P4)</f>
        <v>0</v>
      </c>
      <c r="O33" s="18">
        <f>I33*0.21</f>
        <v>0</v>
      </c>
      <c r="P33">
        <v>3</v>
      </c>
    </row>
    <row r="34" spans="1:16" x14ac:dyDescent="0.25">
      <c r="A34" s="12" t="s">
        <v>22</v>
      </c>
      <c r="B34" s="12"/>
      <c r="C34" s="12"/>
      <c r="D34" s="12"/>
      <c r="E34" s="14" t="s">
        <v>21</v>
      </c>
      <c r="F34" s="12"/>
      <c r="G34" s="12"/>
      <c r="H34" s="12"/>
      <c r="I34" s="12"/>
    </row>
    <row r="35" spans="1:16" ht="90" x14ac:dyDescent="0.25">
      <c r="A35" s="12" t="s">
        <v>23</v>
      </c>
      <c r="B35" s="12"/>
      <c r="C35" s="12"/>
      <c r="D35" s="12"/>
      <c r="E35" s="14" t="s">
        <v>72</v>
      </c>
      <c r="F35" s="12"/>
      <c r="G35" s="12"/>
      <c r="H35" s="12"/>
      <c r="I35" s="12"/>
    </row>
    <row r="36" spans="1:16" x14ac:dyDescent="0.25">
      <c r="A36" s="12" t="s">
        <v>20</v>
      </c>
      <c r="B36" s="12">
        <v>10</v>
      </c>
      <c r="C36" s="13" t="s">
        <v>73</v>
      </c>
      <c r="D36" s="12" t="s">
        <v>21</v>
      </c>
      <c r="E36" s="14" t="s">
        <v>74</v>
      </c>
      <c r="F36" s="15" t="s">
        <v>24</v>
      </c>
      <c r="G36" s="16">
        <v>2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22</v>
      </c>
      <c r="B37" s="12"/>
      <c r="C37" s="12"/>
      <c r="D37" s="12"/>
      <c r="E37" s="14" t="s">
        <v>21</v>
      </c>
      <c r="F37" s="12"/>
      <c r="G37" s="12"/>
      <c r="H37" s="12"/>
      <c r="I37" s="12"/>
    </row>
    <row r="38" spans="1:16" ht="90" x14ac:dyDescent="0.25">
      <c r="A38" s="12" t="s">
        <v>23</v>
      </c>
      <c r="B38" s="12"/>
      <c r="C38" s="12"/>
      <c r="D38" s="12"/>
      <c r="E38" s="14" t="s">
        <v>75</v>
      </c>
      <c r="F38" s="12"/>
      <c r="G38" s="12"/>
      <c r="H38" s="12"/>
      <c r="I38" s="12"/>
    </row>
    <row r="39" spans="1:16" x14ac:dyDescent="0.25">
      <c r="A39" s="12" t="s">
        <v>20</v>
      </c>
      <c r="B39" s="12">
        <v>11</v>
      </c>
      <c r="C39" s="13" t="s">
        <v>76</v>
      </c>
      <c r="D39" s="12" t="s">
        <v>21</v>
      </c>
      <c r="E39" s="14" t="s">
        <v>77</v>
      </c>
      <c r="F39" s="15" t="s">
        <v>24</v>
      </c>
      <c r="G39" s="16">
        <v>4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22</v>
      </c>
      <c r="B40" s="12"/>
      <c r="C40" s="12"/>
      <c r="D40" s="12"/>
      <c r="E40" s="14" t="s">
        <v>21</v>
      </c>
      <c r="F40" s="12"/>
      <c r="G40" s="12"/>
      <c r="H40" s="12"/>
      <c r="I40" s="12"/>
    </row>
    <row r="41" spans="1:16" ht="90" x14ac:dyDescent="0.25">
      <c r="A41" s="12" t="s">
        <v>23</v>
      </c>
      <c r="B41" s="12"/>
      <c r="C41" s="12"/>
      <c r="D41" s="12"/>
      <c r="E41" s="14" t="s">
        <v>78</v>
      </c>
      <c r="F41" s="12"/>
      <c r="G41" s="12"/>
      <c r="H41" s="12"/>
      <c r="I41" s="12"/>
    </row>
    <row r="42" spans="1:16" x14ac:dyDescent="0.25">
      <c r="A42" s="12" t="s">
        <v>20</v>
      </c>
      <c r="B42" s="12">
        <v>12</v>
      </c>
      <c r="C42" s="13" t="s">
        <v>79</v>
      </c>
      <c r="D42" s="12" t="s">
        <v>21</v>
      </c>
      <c r="E42" s="14" t="s">
        <v>80</v>
      </c>
      <c r="F42" s="15" t="s">
        <v>25</v>
      </c>
      <c r="G42" s="16">
        <v>10</v>
      </c>
      <c r="H42" s="17">
        <v>0</v>
      </c>
      <c r="I42" s="17">
        <f>ROUND(G42*H42,P4)</f>
        <v>0</v>
      </c>
      <c r="O42" s="18">
        <f>I42*0.21</f>
        <v>0</v>
      </c>
      <c r="P42">
        <v>3</v>
      </c>
    </row>
    <row r="43" spans="1:16" x14ac:dyDescent="0.25">
      <c r="A43" s="12" t="s">
        <v>22</v>
      </c>
      <c r="B43" s="12"/>
      <c r="C43" s="12"/>
      <c r="D43" s="12"/>
      <c r="E43" s="14" t="s">
        <v>21</v>
      </c>
      <c r="F43" s="12"/>
      <c r="G43" s="12"/>
      <c r="H43" s="12"/>
      <c r="I43" s="12"/>
    </row>
    <row r="44" spans="1:16" ht="120" x14ac:dyDescent="0.25">
      <c r="A44" s="12" t="s">
        <v>23</v>
      </c>
      <c r="B44" s="12"/>
      <c r="C44" s="12"/>
      <c r="D44" s="12"/>
      <c r="E44" s="14" t="s">
        <v>81</v>
      </c>
      <c r="F44" s="12"/>
      <c r="G44" s="12"/>
      <c r="H44" s="12"/>
      <c r="I44" s="12"/>
    </row>
    <row r="45" spans="1:16" x14ac:dyDescent="0.25">
      <c r="A45" s="12" t="s">
        <v>20</v>
      </c>
      <c r="B45" s="12">
        <v>13</v>
      </c>
      <c r="C45" s="13" t="s">
        <v>82</v>
      </c>
      <c r="D45" s="12" t="s">
        <v>21</v>
      </c>
      <c r="E45" s="14" t="s">
        <v>83</v>
      </c>
      <c r="F45" s="15" t="s">
        <v>24</v>
      </c>
      <c r="G45" s="16">
        <v>1</v>
      </c>
      <c r="H45" s="17">
        <v>0</v>
      </c>
      <c r="I45" s="17">
        <f>ROUND(G45*H45,P4)</f>
        <v>0</v>
      </c>
      <c r="O45" s="18">
        <f>I45*0.21</f>
        <v>0</v>
      </c>
      <c r="P45">
        <v>3</v>
      </c>
    </row>
    <row r="46" spans="1:16" x14ac:dyDescent="0.25">
      <c r="A46" s="12" t="s">
        <v>22</v>
      </c>
      <c r="B46" s="12"/>
      <c r="C46" s="12"/>
      <c r="D46" s="12"/>
      <c r="E46" s="14" t="s">
        <v>21</v>
      </c>
      <c r="F46" s="12"/>
      <c r="G46" s="12"/>
      <c r="H46" s="12"/>
      <c r="I46" s="12"/>
    </row>
    <row r="47" spans="1:16" ht="90" x14ac:dyDescent="0.25">
      <c r="A47" s="12" t="s">
        <v>23</v>
      </c>
      <c r="B47" s="12"/>
      <c r="C47" s="12"/>
      <c r="D47" s="12"/>
      <c r="E47" s="14" t="s">
        <v>84</v>
      </c>
      <c r="F47" s="12"/>
      <c r="G47" s="12"/>
      <c r="H47" s="12"/>
      <c r="I47" s="12"/>
    </row>
    <row r="48" spans="1:16" ht="30" x14ac:dyDescent="0.25">
      <c r="A48" s="12" t="s">
        <v>20</v>
      </c>
      <c r="B48" s="12">
        <v>14</v>
      </c>
      <c r="C48" s="13" t="s">
        <v>33</v>
      </c>
      <c r="D48" s="12" t="s">
        <v>21</v>
      </c>
      <c r="E48" s="14" t="s">
        <v>34</v>
      </c>
      <c r="F48" s="15" t="s">
        <v>25</v>
      </c>
      <c r="G48" s="16">
        <v>30</v>
      </c>
      <c r="H48" s="17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22</v>
      </c>
      <c r="B49" s="12"/>
      <c r="C49" s="12"/>
      <c r="D49" s="12"/>
      <c r="E49" s="14" t="s">
        <v>21</v>
      </c>
      <c r="F49" s="12"/>
      <c r="G49" s="12"/>
      <c r="H49" s="12"/>
      <c r="I49" s="12"/>
    </row>
    <row r="50" spans="1:16" ht="105" x14ac:dyDescent="0.25">
      <c r="A50" s="12" t="s">
        <v>23</v>
      </c>
      <c r="B50" s="12"/>
      <c r="C50" s="12"/>
      <c r="D50" s="12"/>
      <c r="E50" s="14" t="s">
        <v>35</v>
      </c>
      <c r="F50" s="12"/>
      <c r="G50" s="12"/>
      <c r="H50" s="12"/>
      <c r="I50" s="12"/>
    </row>
    <row r="51" spans="1:16" x14ac:dyDescent="0.25">
      <c r="A51" s="12" t="s">
        <v>20</v>
      </c>
      <c r="B51" s="12">
        <v>15</v>
      </c>
      <c r="C51" s="13" t="s">
        <v>43</v>
      </c>
      <c r="D51" s="12" t="s">
        <v>21</v>
      </c>
      <c r="E51" s="14" t="s">
        <v>44</v>
      </c>
      <c r="F51" s="15" t="s">
        <v>25</v>
      </c>
      <c r="G51" s="16">
        <v>163</v>
      </c>
      <c r="H51" s="17">
        <v>0</v>
      </c>
      <c r="I51" s="17">
        <f>ROUND(G51*H51,P4)</f>
        <v>0</v>
      </c>
      <c r="O51" s="18">
        <f>I51*0.21</f>
        <v>0</v>
      </c>
      <c r="P51">
        <v>3</v>
      </c>
    </row>
    <row r="52" spans="1:16" x14ac:dyDescent="0.25">
      <c r="A52" s="12" t="s">
        <v>22</v>
      </c>
      <c r="B52" s="12"/>
      <c r="C52" s="12"/>
      <c r="D52" s="12"/>
      <c r="E52" s="14" t="s">
        <v>21</v>
      </c>
      <c r="F52" s="12"/>
      <c r="G52" s="12"/>
      <c r="H52" s="12"/>
      <c r="I52" s="12"/>
    </row>
    <row r="53" spans="1:16" ht="105" x14ac:dyDescent="0.25">
      <c r="A53" s="12" t="s">
        <v>23</v>
      </c>
      <c r="B53" s="12"/>
      <c r="C53" s="12"/>
      <c r="D53" s="12"/>
      <c r="E53" s="14" t="s">
        <v>35</v>
      </c>
      <c r="F53" s="12"/>
      <c r="G53" s="12"/>
      <c r="H53" s="12"/>
      <c r="I53" s="12"/>
    </row>
    <row r="54" spans="1:16" x14ac:dyDescent="0.25">
      <c r="A54" s="12" t="s">
        <v>20</v>
      </c>
      <c r="B54" s="12">
        <v>16</v>
      </c>
      <c r="C54" s="13" t="s">
        <v>85</v>
      </c>
      <c r="D54" s="12" t="s">
        <v>21</v>
      </c>
      <c r="E54" s="14" t="s">
        <v>86</v>
      </c>
      <c r="F54" s="15" t="s">
        <v>25</v>
      </c>
      <c r="G54" s="16">
        <v>10</v>
      </c>
      <c r="H54" s="17">
        <v>0</v>
      </c>
      <c r="I54" s="17">
        <f>ROUND(G54*H54,P4)</f>
        <v>0</v>
      </c>
      <c r="O54" s="18">
        <f>I54*0.21</f>
        <v>0</v>
      </c>
      <c r="P54">
        <v>3</v>
      </c>
    </row>
    <row r="55" spans="1:16" x14ac:dyDescent="0.25">
      <c r="A55" s="12" t="s">
        <v>22</v>
      </c>
      <c r="B55" s="12"/>
      <c r="C55" s="12"/>
      <c r="D55" s="12"/>
      <c r="E55" s="14" t="s">
        <v>21</v>
      </c>
      <c r="F55" s="12"/>
      <c r="G55" s="12"/>
      <c r="H55" s="12"/>
      <c r="I55" s="12"/>
    </row>
    <row r="56" spans="1:16" ht="105" x14ac:dyDescent="0.25">
      <c r="A56" s="12" t="s">
        <v>23</v>
      </c>
      <c r="B56" s="12"/>
      <c r="C56" s="12"/>
      <c r="D56" s="12"/>
      <c r="E56" s="14" t="s">
        <v>35</v>
      </c>
      <c r="F56" s="12"/>
      <c r="G56" s="12"/>
      <c r="H56" s="12"/>
      <c r="I56" s="12"/>
    </row>
    <row r="57" spans="1:16" ht="30" x14ac:dyDescent="0.25">
      <c r="A57" s="12" t="s">
        <v>20</v>
      </c>
      <c r="B57" s="12">
        <v>17</v>
      </c>
      <c r="C57" s="13" t="s">
        <v>45</v>
      </c>
      <c r="D57" s="12" t="s">
        <v>21</v>
      </c>
      <c r="E57" s="14" t="s">
        <v>46</v>
      </c>
      <c r="F57" s="15" t="s">
        <v>24</v>
      </c>
      <c r="G57" s="16">
        <v>32</v>
      </c>
      <c r="H57" s="17">
        <v>0</v>
      </c>
      <c r="I57" s="17">
        <f>ROUND(G57*H57,P4)</f>
        <v>0</v>
      </c>
      <c r="O57" s="18">
        <f>I57*0.21</f>
        <v>0</v>
      </c>
      <c r="P57">
        <v>3</v>
      </c>
    </row>
    <row r="58" spans="1:16" x14ac:dyDescent="0.25">
      <c r="A58" s="12" t="s">
        <v>22</v>
      </c>
      <c r="B58" s="12"/>
      <c r="C58" s="12"/>
      <c r="D58" s="12"/>
      <c r="E58" s="14" t="s">
        <v>21</v>
      </c>
      <c r="F58" s="12"/>
      <c r="G58" s="12"/>
      <c r="H58" s="12"/>
      <c r="I58" s="12"/>
    </row>
    <row r="59" spans="1:16" ht="120" x14ac:dyDescent="0.25">
      <c r="A59" s="12" t="s">
        <v>23</v>
      </c>
      <c r="B59" s="12"/>
      <c r="C59" s="12"/>
      <c r="D59" s="12"/>
      <c r="E59" s="14" t="s">
        <v>36</v>
      </c>
      <c r="F59" s="12"/>
      <c r="G59" s="12"/>
      <c r="H59" s="12"/>
      <c r="I59" s="12"/>
    </row>
    <row r="60" spans="1:16" ht="30" x14ac:dyDescent="0.25">
      <c r="A60" s="12" t="s">
        <v>20</v>
      </c>
      <c r="B60" s="12">
        <v>18</v>
      </c>
      <c r="C60" s="13" t="s">
        <v>87</v>
      </c>
      <c r="D60" s="12" t="s">
        <v>21</v>
      </c>
      <c r="E60" s="14" t="s">
        <v>88</v>
      </c>
      <c r="F60" s="15" t="s">
        <v>24</v>
      </c>
      <c r="G60" s="16">
        <v>30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22</v>
      </c>
      <c r="B61" s="12"/>
      <c r="C61" s="12"/>
      <c r="D61" s="12"/>
      <c r="E61" s="14" t="s">
        <v>21</v>
      </c>
      <c r="F61" s="12"/>
      <c r="G61" s="12"/>
      <c r="H61" s="12"/>
      <c r="I61" s="12"/>
    </row>
    <row r="62" spans="1:16" ht="120" x14ac:dyDescent="0.25">
      <c r="A62" s="12" t="s">
        <v>23</v>
      </c>
      <c r="B62" s="12"/>
      <c r="C62" s="12"/>
      <c r="D62" s="12"/>
      <c r="E62" s="14" t="s">
        <v>36</v>
      </c>
      <c r="F62" s="12"/>
      <c r="G62" s="12"/>
      <c r="H62" s="12"/>
      <c r="I62" s="12"/>
    </row>
    <row r="63" spans="1:16" ht="30" x14ac:dyDescent="0.25">
      <c r="A63" s="12" t="s">
        <v>20</v>
      </c>
      <c r="B63" s="12">
        <v>19</v>
      </c>
      <c r="C63" s="13" t="s">
        <v>89</v>
      </c>
      <c r="D63" s="12" t="s">
        <v>21</v>
      </c>
      <c r="E63" s="14" t="s">
        <v>90</v>
      </c>
      <c r="F63" s="15" t="s">
        <v>24</v>
      </c>
      <c r="G63" s="16">
        <v>1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22</v>
      </c>
      <c r="B64" s="12"/>
      <c r="C64" s="12"/>
      <c r="D64" s="12"/>
      <c r="E64" s="14" t="s">
        <v>21</v>
      </c>
      <c r="F64" s="12"/>
      <c r="G64" s="12"/>
      <c r="H64" s="12"/>
      <c r="I64" s="12"/>
    </row>
    <row r="65" spans="1:16" ht="135" x14ac:dyDescent="0.25">
      <c r="A65" s="12" t="s">
        <v>23</v>
      </c>
      <c r="B65" s="12"/>
      <c r="C65" s="12"/>
      <c r="D65" s="12"/>
      <c r="E65" s="14" t="s">
        <v>47</v>
      </c>
      <c r="F65" s="12"/>
      <c r="G65" s="12"/>
      <c r="H65" s="12"/>
      <c r="I65" s="12"/>
    </row>
    <row r="66" spans="1:16" ht="30" x14ac:dyDescent="0.25">
      <c r="A66" s="12" t="s">
        <v>20</v>
      </c>
      <c r="B66" s="12">
        <v>20</v>
      </c>
      <c r="C66" s="13" t="s">
        <v>40</v>
      </c>
      <c r="D66" s="12" t="s">
        <v>21</v>
      </c>
      <c r="E66" s="14" t="s">
        <v>41</v>
      </c>
      <c r="F66" s="15" t="s">
        <v>24</v>
      </c>
      <c r="G66" s="16">
        <v>1</v>
      </c>
      <c r="H66" s="17">
        <v>0</v>
      </c>
      <c r="I66" s="17">
        <f>ROUND(G66*H66,P4)</f>
        <v>0</v>
      </c>
      <c r="O66" s="18">
        <f>I66*0.21</f>
        <v>0</v>
      </c>
      <c r="P66">
        <v>3</v>
      </c>
    </row>
    <row r="67" spans="1:16" x14ac:dyDescent="0.25">
      <c r="A67" s="12" t="s">
        <v>22</v>
      </c>
      <c r="B67" s="12"/>
      <c r="C67" s="12"/>
      <c r="D67" s="12"/>
      <c r="E67" s="14" t="s">
        <v>21</v>
      </c>
      <c r="F67" s="12"/>
      <c r="G67" s="12"/>
      <c r="H67" s="12"/>
      <c r="I67" s="12"/>
    </row>
    <row r="68" spans="1:16" ht="105" x14ac:dyDescent="0.25">
      <c r="A68" s="12" t="s">
        <v>23</v>
      </c>
      <c r="B68" s="12"/>
      <c r="C68" s="12"/>
      <c r="D68" s="12"/>
      <c r="E68" s="14" t="s">
        <v>91</v>
      </c>
      <c r="F68" s="12"/>
      <c r="G68" s="12"/>
      <c r="H68" s="12"/>
      <c r="I68" s="12"/>
    </row>
    <row r="69" spans="1:16" x14ac:dyDescent="0.25">
      <c r="A69" s="12" t="s">
        <v>20</v>
      </c>
      <c r="B69" s="12">
        <v>21</v>
      </c>
      <c r="C69" s="13" t="s">
        <v>29</v>
      </c>
      <c r="D69" s="12" t="s">
        <v>21</v>
      </c>
      <c r="E69" s="14" t="s">
        <v>30</v>
      </c>
      <c r="F69" s="15" t="s">
        <v>31</v>
      </c>
      <c r="G69" s="16">
        <v>80</v>
      </c>
      <c r="H69" s="17">
        <v>0</v>
      </c>
      <c r="I69" s="17">
        <f>ROUND(G69*H69,P4)</f>
        <v>0</v>
      </c>
      <c r="O69" s="18">
        <f>I69*0.21</f>
        <v>0</v>
      </c>
      <c r="P69">
        <v>3</v>
      </c>
    </row>
    <row r="70" spans="1:16" x14ac:dyDescent="0.25">
      <c r="A70" s="12" t="s">
        <v>22</v>
      </c>
      <c r="B70" s="12"/>
      <c r="C70" s="12"/>
      <c r="D70" s="12"/>
      <c r="E70" s="14" t="s">
        <v>21</v>
      </c>
      <c r="F70" s="12"/>
      <c r="G70" s="12"/>
      <c r="H70" s="12"/>
      <c r="I70" s="12"/>
    </row>
    <row r="71" spans="1:16" ht="120" x14ac:dyDescent="0.25">
      <c r="A71" s="12" t="s">
        <v>23</v>
      </c>
      <c r="B71" s="12"/>
      <c r="C71" s="12"/>
      <c r="D71" s="12"/>
      <c r="E71" s="14" t="s">
        <v>32</v>
      </c>
      <c r="F71" s="12"/>
      <c r="G71" s="12"/>
      <c r="H71" s="12"/>
      <c r="I71" s="12"/>
    </row>
    <row r="72" spans="1:16" x14ac:dyDescent="0.25">
      <c r="A72" s="12" t="s">
        <v>20</v>
      </c>
      <c r="B72" s="12">
        <v>22</v>
      </c>
      <c r="C72" s="13" t="s">
        <v>92</v>
      </c>
      <c r="D72" s="12" t="s">
        <v>21</v>
      </c>
      <c r="E72" s="14" t="s">
        <v>93</v>
      </c>
      <c r="F72" s="15" t="s">
        <v>31</v>
      </c>
      <c r="G72" s="16">
        <v>2</v>
      </c>
      <c r="H72" s="17">
        <v>0</v>
      </c>
      <c r="I72" s="17">
        <f>ROUND(G72*H72,P4)</f>
        <v>0</v>
      </c>
      <c r="O72" s="18">
        <f>I72*0.21</f>
        <v>0</v>
      </c>
      <c r="P72">
        <v>3</v>
      </c>
    </row>
    <row r="73" spans="1:16" x14ac:dyDescent="0.25">
      <c r="A73" s="12" t="s">
        <v>22</v>
      </c>
      <c r="B73" s="12"/>
      <c r="C73" s="12"/>
      <c r="D73" s="12"/>
      <c r="E73" s="14" t="s">
        <v>21</v>
      </c>
      <c r="F73" s="12"/>
      <c r="G73" s="12"/>
      <c r="H73" s="12"/>
      <c r="I73" s="12"/>
    </row>
    <row r="74" spans="1:16" ht="105" x14ac:dyDescent="0.25">
      <c r="A74" s="12" t="s">
        <v>23</v>
      </c>
      <c r="B74" s="12"/>
      <c r="C74" s="12"/>
      <c r="D74" s="12"/>
      <c r="E74" s="14" t="s">
        <v>94</v>
      </c>
      <c r="F74" s="12"/>
      <c r="G74" s="12"/>
      <c r="H74" s="12"/>
      <c r="I74" s="12"/>
    </row>
    <row r="75" spans="1:16" x14ac:dyDescent="0.25">
      <c r="A75" s="12" t="s">
        <v>20</v>
      </c>
      <c r="B75" s="12">
        <v>23</v>
      </c>
      <c r="C75" s="13" t="s">
        <v>95</v>
      </c>
      <c r="D75" s="12" t="s">
        <v>21</v>
      </c>
      <c r="E75" s="14" t="s">
        <v>96</v>
      </c>
      <c r="F75" s="15" t="s">
        <v>31</v>
      </c>
      <c r="G75" s="16">
        <v>8</v>
      </c>
      <c r="H75" s="17">
        <v>0</v>
      </c>
      <c r="I75" s="17">
        <f>ROUND(G75*H75,P4)</f>
        <v>0</v>
      </c>
      <c r="O75" s="18">
        <f>I75*0.21</f>
        <v>0</v>
      </c>
      <c r="P75">
        <v>3</v>
      </c>
    </row>
    <row r="76" spans="1:16" x14ac:dyDescent="0.25">
      <c r="A76" s="12" t="s">
        <v>22</v>
      </c>
      <c r="B76" s="12"/>
      <c r="C76" s="12"/>
      <c r="D76" s="12"/>
      <c r="E76" s="14" t="s">
        <v>21</v>
      </c>
      <c r="F76" s="12"/>
      <c r="G76" s="12"/>
      <c r="H76" s="12"/>
      <c r="I76" s="12"/>
    </row>
    <row r="77" spans="1:16" ht="105" x14ac:dyDescent="0.25">
      <c r="A77" s="12" t="s">
        <v>23</v>
      </c>
      <c r="B77" s="12"/>
      <c r="C77" s="12"/>
      <c r="D77" s="12"/>
      <c r="E77" s="14" t="s">
        <v>97</v>
      </c>
      <c r="F77" s="12"/>
      <c r="G77" s="12"/>
      <c r="H77" s="12"/>
      <c r="I77" s="12"/>
    </row>
    <row r="78" spans="1:16" x14ac:dyDescent="0.25">
      <c r="A78" s="12" t="s">
        <v>20</v>
      </c>
      <c r="B78" s="12">
        <v>24</v>
      </c>
      <c r="C78" s="13" t="s">
        <v>98</v>
      </c>
      <c r="D78" s="12" t="s">
        <v>21</v>
      </c>
      <c r="E78" s="14" t="s">
        <v>99</v>
      </c>
      <c r="F78" s="15" t="s">
        <v>24</v>
      </c>
      <c r="G78" s="16">
        <v>2</v>
      </c>
      <c r="H78" s="17">
        <v>0</v>
      </c>
      <c r="I78" s="17">
        <f>ROUND(G78*H78,P4)</f>
        <v>0</v>
      </c>
      <c r="O78" s="18">
        <f>I78*0.21</f>
        <v>0</v>
      </c>
      <c r="P78">
        <v>3</v>
      </c>
    </row>
    <row r="79" spans="1:16" x14ac:dyDescent="0.25">
      <c r="A79" s="12" t="s">
        <v>22</v>
      </c>
      <c r="B79" s="12"/>
      <c r="C79" s="12"/>
      <c r="D79" s="12"/>
      <c r="E79" s="14" t="s">
        <v>100</v>
      </c>
      <c r="F79" s="12"/>
      <c r="G79" s="12"/>
      <c r="H79" s="12"/>
      <c r="I79" s="12"/>
    </row>
    <row r="80" spans="1:16" ht="165" x14ac:dyDescent="0.25">
      <c r="A80" s="12" t="s">
        <v>23</v>
      </c>
      <c r="B80" s="12"/>
      <c r="C80" s="12"/>
      <c r="D80" s="12"/>
      <c r="E80" s="14" t="s">
        <v>48</v>
      </c>
      <c r="F80" s="12"/>
      <c r="G80" s="12"/>
      <c r="H80" s="12"/>
      <c r="I80" s="12"/>
    </row>
    <row r="81" spans="1:16" ht="30" x14ac:dyDescent="0.25">
      <c r="A81" s="12" t="s">
        <v>20</v>
      </c>
      <c r="B81" s="12">
        <v>25</v>
      </c>
      <c r="C81" s="13" t="s">
        <v>101</v>
      </c>
      <c r="D81" s="12" t="s">
        <v>21</v>
      </c>
      <c r="E81" s="14" t="s">
        <v>102</v>
      </c>
      <c r="F81" s="15" t="s">
        <v>24</v>
      </c>
      <c r="G81" s="16">
        <v>1</v>
      </c>
      <c r="H81" s="17">
        <v>0</v>
      </c>
      <c r="I81" s="17">
        <f>ROUND(G81*H81,P4)</f>
        <v>0</v>
      </c>
      <c r="O81" s="18">
        <f>I81*0.21</f>
        <v>0</v>
      </c>
      <c r="P81">
        <v>3</v>
      </c>
    </row>
    <row r="82" spans="1:16" x14ac:dyDescent="0.25">
      <c r="A82" s="12" t="s">
        <v>22</v>
      </c>
      <c r="B82" s="12"/>
      <c r="C82" s="12"/>
      <c r="D82" s="12"/>
      <c r="E82" s="14" t="s">
        <v>21</v>
      </c>
      <c r="F82" s="12"/>
      <c r="G82" s="12"/>
      <c r="H82" s="12"/>
      <c r="I82" s="12"/>
    </row>
    <row r="83" spans="1:16" ht="150" x14ac:dyDescent="0.25">
      <c r="A83" s="12" t="s">
        <v>23</v>
      </c>
      <c r="B83" s="12"/>
      <c r="C83" s="12"/>
      <c r="D83" s="12"/>
      <c r="E83" s="14" t="s">
        <v>103</v>
      </c>
      <c r="F83" s="12"/>
      <c r="G83" s="12"/>
      <c r="H83" s="12"/>
      <c r="I83" s="12"/>
    </row>
    <row r="84" spans="1:16" x14ac:dyDescent="0.25">
      <c r="A84" s="9" t="s">
        <v>19</v>
      </c>
      <c r="B84" s="9"/>
      <c r="C84" s="10" t="s">
        <v>37</v>
      </c>
      <c r="D84" s="9"/>
      <c r="E84" s="9" t="s">
        <v>38</v>
      </c>
      <c r="F84" s="9"/>
      <c r="G84" s="9"/>
      <c r="H84" s="9"/>
      <c r="I84" s="11">
        <f>SUMIFS(I85:I90,A85:A90,"P")</f>
        <v>0</v>
      </c>
    </row>
    <row r="85" spans="1:16" ht="30" x14ac:dyDescent="0.25">
      <c r="A85" s="12" t="s">
        <v>20</v>
      </c>
      <c r="B85" s="12">
        <v>26</v>
      </c>
      <c r="C85" s="13" t="s">
        <v>104</v>
      </c>
      <c r="D85" s="12" t="s">
        <v>21</v>
      </c>
      <c r="E85" s="14" t="s">
        <v>105</v>
      </c>
      <c r="F85" s="15" t="s">
        <v>26</v>
      </c>
      <c r="G85" s="16">
        <v>1</v>
      </c>
      <c r="H85" s="17">
        <v>0</v>
      </c>
      <c r="I85" s="17">
        <f>ROUND(G85*H85,P4)</f>
        <v>0</v>
      </c>
      <c r="O85" s="18">
        <f>I85*0.21</f>
        <v>0</v>
      </c>
      <c r="P85">
        <v>3</v>
      </c>
    </row>
    <row r="86" spans="1:16" x14ac:dyDescent="0.25">
      <c r="A86" s="12" t="s">
        <v>22</v>
      </c>
      <c r="B86" s="12"/>
      <c r="C86" s="12"/>
      <c r="D86" s="12"/>
      <c r="E86" s="14" t="s">
        <v>21</v>
      </c>
      <c r="F86" s="12"/>
      <c r="G86" s="12"/>
      <c r="H86" s="12"/>
      <c r="I86" s="12"/>
    </row>
    <row r="87" spans="1:16" ht="60" x14ac:dyDescent="0.25">
      <c r="A87" s="12" t="s">
        <v>23</v>
      </c>
      <c r="B87" s="12"/>
      <c r="C87" s="12"/>
      <c r="D87" s="12"/>
      <c r="E87" s="14" t="s">
        <v>42</v>
      </c>
      <c r="F87" s="12"/>
      <c r="G87" s="12"/>
      <c r="H87" s="12"/>
      <c r="I87" s="12"/>
    </row>
    <row r="88" spans="1:16" x14ac:dyDescent="0.25">
      <c r="A88" s="12" t="s">
        <v>20</v>
      </c>
      <c r="B88" s="12">
        <v>27</v>
      </c>
      <c r="C88" s="13" t="s">
        <v>106</v>
      </c>
      <c r="D88" s="12" t="s">
        <v>21</v>
      </c>
      <c r="E88" s="14" t="s">
        <v>107</v>
      </c>
      <c r="F88" s="15" t="s">
        <v>39</v>
      </c>
      <c r="G88" s="16">
        <v>3</v>
      </c>
      <c r="H88" s="17">
        <v>0</v>
      </c>
      <c r="I88" s="17">
        <f>ROUND(G88*H88,P4)</f>
        <v>0</v>
      </c>
      <c r="O88" s="18">
        <f>I88*0.21</f>
        <v>0</v>
      </c>
      <c r="P88">
        <v>3</v>
      </c>
    </row>
    <row r="89" spans="1:16" x14ac:dyDescent="0.25">
      <c r="A89" s="12" t="s">
        <v>22</v>
      </c>
      <c r="B89" s="12"/>
      <c r="C89" s="12"/>
      <c r="D89" s="12"/>
      <c r="E89" s="14" t="s">
        <v>21</v>
      </c>
      <c r="F89" s="12"/>
      <c r="G89" s="12"/>
      <c r="H89" s="12"/>
      <c r="I89" s="12"/>
    </row>
    <row r="90" spans="1:16" ht="105" x14ac:dyDescent="0.25">
      <c r="A90" s="12" t="s">
        <v>23</v>
      </c>
      <c r="B90" s="12"/>
      <c r="C90" s="12"/>
      <c r="D90" s="12"/>
      <c r="E90" s="14" t="s">
        <v>108</v>
      </c>
      <c r="F90" s="12"/>
      <c r="G90" s="12"/>
      <c r="H90" s="12"/>
      <c r="I90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11-72-01.04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2022-10-31T09:57:00Z</dcterms:created>
  <dcterms:modified xsi:type="dcterms:W3CDTF">2023-04-19T05:36:30Z</dcterms:modified>
</cp:coreProperties>
</file>